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<sst xmlns="http://schemas.openxmlformats.org/spreadsheetml/2006/main" count="102" uniqueCount="55">
  <si>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重庆医科大学附属大学城医院2020年上半年公招成绩及进入体检人员公布表  </t>
  </si>
  <si>
    <t>序号</t>
  </si>
  <si>
    <t>报考职位</t>
  </si>
  <si>
    <t>准考证号</t>
  </si>
  <si>
    <t>综合科目（30%）</t>
  </si>
  <si>
    <t>专业科目（20%）</t>
  </si>
  <si>
    <t>专业技能测试（30%）</t>
  </si>
  <si>
    <t>面试（20%）</t>
  </si>
  <si>
    <t>面试成绩</t>
  </si>
  <si>
    <t>总分</t>
  </si>
  <si>
    <t>名次</t>
  </si>
  <si>
    <t>是否进入体检</t>
  </si>
  <si>
    <t>备注</t>
  </si>
  <si>
    <t>考试成绩</t>
  </si>
  <si>
    <t>折算分数</t>
  </si>
  <si>
    <t>专业技能测试成绩</t>
  </si>
  <si>
    <t>结构化面试成绩</t>
  </si>
  <si>
    <t>心理卫生中心医师</t>
  </si>
  <si>
    <t>22431010415</t>
  </si>
  <si>
    <t>是</t>
  </si>
  <si>
    <t>22431022215</t>
  </si>
  <si>
    <t>否</t>
  </si>
  <si>
    <t>消化内科医师</t>
  </si>
  <si>
    <t>22431030418</t>
  </si>
  <si>
    <t>22431022723</t>
  </si>
  <si>
    <t>呼吸内科医师</t>
  </si>
  <si>
    <t>22431012107</t>
  </si>
  <si>
    <t>22431011004</t>
  </si>
  <si>
    <t>内分泌内科医师</t>
  </si>
  <si>
    <t>22431023103</t>
  </si>
  <si>
    <t>22431012820</t>
  </si>
  <si>
    <t>22431021708</t>
  </si>
  <si>
    <t>骨科医师</t>
  </si>
  <si>
    <t>22431011307</t>
  </si>
  <si>
    <t>22431032320</t>
  </si>
  <si>
    <t>22431021904</t>
  </si>
  <si>
    <t>妇产科医师</t>
  </si>
  <si>
    <t>22431031603</t>
  </si>
  <si>
    <t>22431012827</t>
  </si>
  <si>
    <t>22431013519</t>
  </si>
  <si>
    <t>22431030911</t>
  </si>
  <si>
    <t>22431030222</t>
  </si>
  <si>
    <t>22431032426</t>
  </si>
  <si>
    <t>22431020426</t>
  </si>
  <si>
    <t>儿科医师</t>
  </si>
  <si>
    <t>22431012917</t>
  </si>
  <si>
    <t>22431033220</t>
  </si>
  <si>
    <t>22431032202</t>
  </si>
  <si>
    <t>眼科医师</t>
  </si>
  <si>
    <t>22431011818</t>
  </si>
  <si>
    <t>22431021324</t>
  </si>
  <si>
    <t>临床护理</t>
  </si>
  <si>
    <t>22431010825</t>
  </si>
  <si>
    <t>22431021321</t>
  </si>
  <si>
    <t>22431023806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</si>
</sst>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4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2"/>
      <name val="方正仿宋_GBK"/>
      <family val="4"/>
    </font>
    <font>
      <sz val="10"/>
      <name val="方正仿宋_GBK"/>
      <family val="4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5" fillId="10" borderId="1" applyNumberFormat="0" applyAlignment="0" applyProtection="0"/>
    <xf numFmtId="0" fontId="13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9" applyNumberFormat="0" applyFill="0" applyAlignment="0" applyProtection="0"/>
    <xf numFmtId="0" fontId="27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</cellStyleXfs>
  <cellXfs count="5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6" fontId="5" fillId="24" borderId="10" xfId="0" applyNumberFormat="1" applyFont="1" applyFill="1" applyBorder="1" applyAlignment="1">
      <alignment horizontal="center" vertical="center"/>
    </xf>
    <xf numFmtId="176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5" fillId="24" borderId="10" xfId="0" applyNumberFormat="1" applyFont="1" applyFill="1" applyBorder="1" applyAlignment="1">
      <alignment horizontal="center" vertical="center"/>
    </xf>
    <xf numFmtId="176" fontId="7" fillId="24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 wrapText="1"/>
    </xf>
    <xf numFmtId="176" fontId="3" fillId="24" borderId="10" xfId="63" applyNumberFormat="1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3" fillId="24" borderId="10" xfId="63" applyNumberFormat="1" applyFont="1" applyFill="1" applyBorder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6" fontId="5" fillId="0" borderId="0" xfId="0" applyNumberFormat="1" applyFont="1" applyFill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10"/>
  <sheetViews>
    <sheetView tabSelected="1" zoomScale="115" zoomScaleNormal="115" workbookViewId="0" topLeftCell="A1">
      <pane ySplit="3" topLeftCell="A4" activePane="bottomLeft" state="frozen"/>
      <selection pane="bottomLeft" activeCell="R21" sqref="R21"/>
    </sheetView>
  </sheetViews>
  <sheetFormatPr defaultColWidth="8.75390625" defaultRowHeight="14.25"/>
  <cols>
    <col min="1" max="1" width="4.25390625" style="4" customWidth="1"/>
    <col min="2" max="2" width="15.25390625" style="5" customWidth="1"/>
    <col min="3" max="3" width="12.625" style="5" customWidth="1"/>
    <col min="4" max="4" width="7.75390625" style="6" customWidth="1"/>
    <col min="5" max="7" width="8.00390625" style="6" bestFit="1" customWidth="1"/>
    <col min="8" max="8" width="8.75390625" style="6" customWidth="1"/>
    <col min="9" max="9" width="8.50390625" style="6" customWidth="1"/>
    <col min="10" max="10" width="8.125" style="6" customWidth="1"/>
    <col min="11" max="11" width="8.375" style="6" customWidth="1"/>
    <col min="12" max="12" width="7.875" style="6" customWidth="1"/>
    <col min="13" max="13" width="6.125" style="6" customWidth="1"/>
    <col min="14" max="14" width="4.75390625" style="5" bestFit="1" customWidth="1"/>
    <col min="15" max="15" width="6.25390625" style="5" customWidth="1"/>
    <col min="16" max="16" width="3.875" style="5" customWidth="1"/>
    <col min="17" max="32" width="9.00390625" style="5" bestFit="1" customWidth="1"/>
    <col min="33" max="16384" width="8.75390625" style="5" customWidth="1"/>
  </cols>
  <sheetData>
    <row r="1" spans="1:254" s="1" customFormat="1" ht="19.5" customHeight="1">
      <c r="A1" s="7" t="s">
        <v>0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7"/>
      <c r="P1" s="7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</row>
    <row r="2" spans="1:16" ht="14.25" customHeight="1">
      <c r="A2" s="9" t="s">
        <v>1</v>
      </c>
      <c r="B2" s="9" t="s">
        <v>2</v>
      </c>
      <c r="C2" s="9" t="s">
        <v>3</v>
      </c>
      <c r="D2" s="10" t="s">
        <v>4</v>
      </c>
      <c r="E2" s="10"/>
      <c r="F2" s="10" t="s">
        <v>5</v>
      </c>
      <c r="G2" s="10"/>
      <c r="H2" s="11" t="s">
        <v>6</v>
      </c>
      <c r="I2" s="11"/>
      <c r="J2" s="11" t="s">
        <v>7</v>
      </c>
      <c r="K2" s="11"/>
      <c r="L2" s="21" t="s">
        <v>8</v>
      </c>
      <c r="M2" s="41" t="s">
        <v>9</v>
      </c>
      <c r="N2" s="9" t="s">
        <v>10</v>
      </c>
      <c r="O2" s="9" t="s">
        <v>11</v>
      </c>
      <c r="P2" s="9" t="s">
        <v>12</v>
      </c>
    </row>
    <row r="3" spans="1:16" ht="25.5">
      <c r="A3" s="9"/>
      <c r="B3" s="9"/>
      <c r="C3" s="9"/>
      <c r="D3" s="10" t="s">
        <v>13</v>
      </c>
      <c r="E3" s="10" t="s">
        <v>14</v>
      </c>
      <c r="F3" s="10" t="s">
        <v>13</v>
      </c>
      <c r="G3" s="10" t="s">
        <v>14</v>
      </c>
      <c r="H3" s="12" t="s">
        <v>15</v>
      </c>
      <c r="I3" s="10" t="s">
        <v>14</v>
      </c>
      <c r="J3" s="12" t="s">
        <v>16</v>
      </c>
      <c r="K3" s="10" t="s">
        <v>14</v>
      </c>
      <c r="L3" s="21"/>
      <c r="M3" s="41"/>
      <c r="N3" s="9"/>
      <c r="O3" s="9"/>
      <c r="P3" s="9"/>
    </row>
    <row r="4" spans="1:16" ht="20.25" customHeight="1">
      <c r="A4" s="13">
        <v>1</v>
      </c>
      <c r="B4" s="14" t="s">
        <v>17</v>
      </c>
      <c r="C4" s="15" t="s">
        <v>18</v>
      </c>
      <c r="D4" s="16">
        <v>64.5</v>
      </c>
      <c r="E4" s="17">
        <f>D4*0.3</f>
        <v>19.349999999999998</v>
      </c>
      <c r="F4" s="17">
        <v>59</v>
      </c>
      <c r="G4" s="17">
        <f>F4*0.2</f>
        <v>11.8</v>
      </c>
      <c r="H4" s="12">
        <v>88.01371428571429</v>
      </c>
      <c r="I4" s="12">
        <f>H4*0.3</f>
        <v>26.404114285714286</v>
      </c>
      <c r="J4" s="12">
        <v>80.6</v>
      </c>
      <c r="K4" s="12">
        <f>J4*0.2</f>
        <v>16.12</v>
      </c>
      <c r="L4" s="12">
        <v>85.04822857142858</v>
      </c>
      <c r="M4" s="12">
        <v>73.6741142857143</v>
      </c>
      <c r="N4" s="13">
        <v>1</v>
      </c>
      <c r="O4" s="42" t="s">
        <v>19</v>
      </c>
      <c r="P4" s="43"/>
    </row>
    <row r="5" spans="1:16" ht="20.25" customHeight="1">
      <c r="A5" s="18">
        <v>2</v>
      </c>
      <c r="B5" s="14" t="s">
        <v>17</v>
      </c>
      <c r="C5" s="15" t="s">
        <v>20</v>
      </c>
      <c r="D5" s="19">
        <v>38.5</v>
      </c>
      <c r="E5" s="17">
        <f>D5*0.3</f>
        <v>11.549999999999999</v>
      </c>
      <c r="F5" s="20">
        <v>27</v>
      </c>
      <c r="G5" s="17">
        <f>F5*0.2</f>
        <v>5.4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16.9</v>
      </c>
      <c r="N5" s="18">
        <v>2</v>
      </c>
      <c r="O5" s="44" t="s">
        <v>21</v>
      </c>
      <c r="P5" s="45"/>
    </row>
    <row r="6" spans="1:16" ht="20.25" customHeight="1">
      <c r="A6" s="18"/>
      <c r="B6" s="18"/>
      <c r="C6" s="18"/>
      <c r="D6" s="22"/>
      <c r="E6" s="22"/>
      <c r="F6" s="22"/>
      <c r="G6" s="22"/>
      <c r="H6" s="22"/>
      <c r="I6" s="22"/>
      <c r="J6" s="22"/>
      <c r="K6" s="22"/>
      <c r="L6" s="22"/>
      <c r="M6" s="22"/>
      <c r="N6" s="18"/>
      <c r="O6" s="18"/>
      <c r="P6" s="18"/>
    </row>
    <row r="7" spans="1:16" ht="20.25" customHeight="1">
      <c r="A7" s="13">
        <v>1</v>
      </c>
      <c r="B7" s="14" t="s">
        <v>22</v>
      </c>
      <c r="C7" s="15" t="s">
        <v>23</v>
      </c>
      <c r="D7" s="16">
        <v>50.5</v>
      </c>
      <c r="E7" s="17">
        <f>D7*0.3</f>
        <v>15.149999999999999</v>
      </c>
      <c r="F7" s="10">
        <v>73</v>
      </c>
      <c r="G7" s="17">
        <f>F7*0.2</f>
        <v>14.600000000000001</v>
      </c>
      <c r="H7" s="12">
        <v>85.07571428571428</v>
      </c>
      <c r="I7" s="12">
        <f>H7*0.3</f>
        <v>25.522714285714283</v>
      </c>
      <c r="J7" s="12">
        <v>77.2</v>
      </c>
      <c r="K7" s="12">
        <f>J7*0.2</f>
        <v>15.440000000000001</v>
      </c>
      <c r="L7" s="12">
        <v>81.92542857142857</v>
      </c>
      <c r="M7" s="12">
        <v>70.71271428571428</v>
      </c>
      <c r="N7" s="13">
        <v>1</v>
      </c>
      <c r="O7" s="42" t="s">
        <v>19</v>
      </c>
      <c r="P7" s="43"/>
    </row>
    <row r="8" spans="1:16" s="2" customFormat="1" ht="20.25" customHeight="1">
      <c r="A8" s="23">
        <v>2</v>
      </c>
      <c r="B8" s="23" t="s">
        <v>22</v>
      </c>
      <c r="C8" s="24" t="s">
        <v>24</v>
      </c>
      <c r="D8" s="25">
        <v>56</v>
      </c>
      <c r="E8" s="26">
        <f>D8*0.3</f>
        <v>16.8</v>
      </c>
      <c r="F8" s="27">
        <v>55</v>
      </c>
      <c r="G8" s="26">
        <f>F8*0.2</f>
        <v>11</v>
      </c>
      <c r="H8" s="28">
        <v>82.46714285714287</v>
      </c>
      <c r="I8" s="28">
        <f>H8*0.3</f>
        <v>24.74014285714286</v>
      </c>
      <c r="J8" s="28">
        <v>71.6</v>
      </c>
      <c r="K8" s="28">
        <f>J8*0.2</f>
        <v>14.32</v>
      </c>
      <c r="L8" s="28">
        <v>78.12028571428573</v>
      </c>
      <c r="M8" s="28">
        <v>66.86014285714286</v>
      </c>
      <c r="N8" s="23">
        <v>2</v>
      </c>
      <c r="O8" s="46" t="s">
        <v>21</v>
      </c>
      <c r="P8" s="47"/>
    </row>
    <row r="9" spans="1:16" s="2" customFormat="1" ht="20.25" customHeight="1">
      <c r="A9" s="29"/>
      <c r="B9" s="29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29"/>
      <c r="O9" s="29"/>
      <c r="P9" s="29"/>
    </row>
    <row r="10" spans="1:16" s="2" customFormat="1" ht="20.25" customHeight="1">
      <c r="A10" s="23">
        <v>1</v>
      </c>
      <c r="B10" s="23" t="s">
        <v>25</v>
      </c>
      <c r="C10" s="24" t="s">
        <v>26</v>
      </c>
      <c r="D10" s="25">
        <v>66.5</v>
      </c>
      <c r="E10" s="26">
        <f>D10*0.3</f>
        <v>19.95</v>
      </c>
      <c r="F10" s="27">
        <v>64</v>
      </c>
      <c r="G10" s="26">
        <f>F10*0.2</f>
        <v>12.8</v>
      </c>
      <c r="H10" s="28">
        <v>85.66485714285713</v>
      </c>
      <c r="I10" s="28">
        <f>H10*0.3</f>
        <v>25.69945714285714</v>
      </c>
      <c r="J10" s="28">
        <v>80.8</v>
      </c>
      <c r="K10" s="28">
        <f>J10*0.2</f>
        <v>16.16</v>
      </c>
      <c r="L10" s="28">
        <v>83.71891428571428</v>
      </c>
      <c r="M10" s="28">
        <v>74.60945714285714</v>
      </c>
      <c r="N10" s="23">
        <v>1</v>
      </c>
      <c r="O10" s="46" t="s">
        <v>19</v>
      </c>
      <c r="P10" s="47"/>
    </row>
    <row r="11" spans="1:16" s="2" customFormat="1" ht="20.25" customHeight="1">
      <c r="A11" s="23">
        <v>2</v>
      </c>
      <c r="B11" s="23" t="s">
        <v>25</v>
      </c>
      <c r="C11" s="24" t="s">
        <v>27</v>
      </c>
      <c r="D11" s="25">
        <v>46.5</v>
      </c>
      <c r="E11" s="26">
        <f>D11*0.3</f>
        <v>13.95</v>
      </c>
      <c r="F11" s="31">
        <v>60</v>
      </c>
      <c r="G11" s="26">
        <f>F11*0.2</f>
        <v>12</v>
      </c>
      <c r="H11" s="28">
        <v>81.5142857142857</v>
      </c>
      <c r="I11" s="28">
        <f>H11*0.3</f>
        <v>24.45428571428571</v>
      </c>
      <c r="J11" s="28">
        <v>77.5</v>
      </c>
      <c r="K11" s="28">
        <f>J11*0.2</f>
        <v>15.5</v>
      </c>
      <c r="L11" s="28">
        <v>79.90857142857142</v>
      </c>
      <c r="M11" s="28">
        <v>65.9042857142857</v>
      </c>
      <c r="N11" s="23">
        <v>2</v>
      </c>
      <c r="O11" s="46" t="s">
        <v>21</v>
      </c>
      <c r="P11" s="47"/>
    </row>
    <row r="12" spans="1:16" s="2" customFormat="1" ht="20.25" customHeight="1">
      <c r="A12" s="29"/>
      <c r="B12" s="29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29"/>
      <c r="O12" s="29"/>
      <c r="P12" s="29"/>
    </row>
    <row r="13" spans="1:16" s="2" customFormat="1" ht="20.25" customHeight="1">
      <c r="A13" s="23">
        <v>1</v>
      </c>
      <c r="B13" s="23" t="s">
        <v>28</v>
      </c>
      <c r="C13" s="24" t="s">
        <v>29</v>
      </c>
      <c r="D13" s="25">
        <v>77</v>
      </c>
      <c r="E13" s="26">
        <f>D13*0.3</f>
        <v>23.099999999999998</v>
      </c>
      <c r="F13" s="27">
        <v>64</v>
      </c>
      <c r="G13" s="26">
        <f>F13*0.2</f>
        <v>12.8</v>
      </c>
      <c r="H13" s="28">
        <v>89.64</v>
      </c>
      <c r="I13" s="28">
        <f>H13*0.3</f>
        <v>26.892</v>
      </c>
      <c r="J13" s="28">
        <v>84.4</v>
      </c>
      <c r="K13" s="28">
        <f>J13*0.2</f>
        <v>16.880000000000003</v>
      </c>
      <c r="L13" s="28">
        <v>87.54400000000001</v>
      </c>
      <c r="M13" s="28">
        <v>79.672</v>
      </c>
      <c r="N13" s="23">
        <v>1</v>
      </c>
      <c r="O13" s="46" t="s">
        <v>19</v>
      </c>
      <c r="P13" s="47"/>
    </row>
    <row r="14" spans="1:16" s="2" customFormat="1" ht="20.25" customHeight="1">
      <c r="A14" s="23">
        <v>2</v>
      </c>
      <c r="B14" s="23" t="s">
        <v>28</v>
      </c>
      <c r="C14" s="24" t="s">
        <v>30</v>
      </c>
      <c r="D14" s="25">
        <v>62.5</v>
      </c>
      <c r="E14" s="26">
        <f>D14*0.3</f>
        <v>18.75</v>
      </c>
      <c r="F14" s="31">
        <v>53</v>
      </c>
      <c r="G14" s="26">
        <f>F14*0.2</f>
        <v>10.600000000000001</v>
      </c>
      <c r="H14" s="28">
        <v>78.08</v>
      </c>
      <c r="I14" s="28">
        <f>H14*0.3</f>
        <v>23.424</v>
      </c>
      <c r="J14" s="28">
        <v>0</v>
      </c>
      <c r="K14" s="28">
        <f>J14*0.2</f>
        <v>0</v>
      </c>
      <c r="L14" s="28">
        <v>46.848</v>
      </c>
      <c r="M14" s="28">
        <v>52.774</v>
      </c>
      <c r="N14" s="23">
        <v>2</v>
      </c>
      <c r="O14" s="46" t="s">
        <v>21</v>
      </c>
      <c r="P14" s="47"/>
    </row>
    <row r="15" spans="1:16" s="2" customFormat="1" ht="20.25" customHeight="1">
      <c r="A15" s="23">
        <v>3</v>
      </c>
      <c r="B15" s="23" t="s">
        <v>28</v>
      </c>
      <c r="C15" s="32" t="s">
        <v>31</v>
      </c>
      <c r="D15" s="33">
        <v>53.5</v>
      </c>
      <c r="E15" s="26">
        <f>D15*0.3</f>
        <v>16.05</v>
      </c>
      <c r="F15" s="34">
        <v>57</v>
      </c>
      <c r="G15" s="26">
        <f>F15*0.2</f>
        <v>11.4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27.45</v>
      </c>
      <c r="N15" s="29">
        <v>3</v>
      </c>
      <c r="O15" s="48" t="s">
        <v>21</v>
      </c>
      <c r="P15" s="49"/>
    </row>
    <row r="16" spans="1:16" s="2" customFormat="1" ht="20.25" customHeight="1">
      <c r="A16" s="29"/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9"/>
      <c r="O16" s="29"/>
      <c r="P16" s="29"/>
    </row>
    <row r="17" spans="1:16" s="2" customFormat="1" ht="20.25" customHeight="1">
      <c r="A17" s="23">
        <v>1</v>
      </c>
      <c r="B17" s="23" t="s">
        <v>32</v>
      </c>
      <c r="C17" s="24" t="s">
        <v>33</v>
      </c>
      <c r="D17" s="25">
        <v>59</v>
      </c>
      <c r="E17" s="26">
        <f>D17*0.3</f>
        <v>17.7</v>
      </c>
      <c r="F17" s="27">
        <v>57</v>
      </c>
      <c r="G17" s="26">
        <f>F17*0.2</f>
        <v>11.4</v>
      </c>
      <c r="H17" s="28">
        <v>89.24314285714286</v>
      </c>
      <c r="I17" s="28">
        <f>H17*0.3</f>
        <v>26.772942857142855</v>
      </c>
      <c r="J17" s="28">
        <v>85.1</v>
      </c>
      <c r="K17" s="28">
        <f>J17*0.2</f>
        <v>17.02</v>
      </c>
      <c r="L17" s="28">
        <v>87.58588571428571</v>
      </c>
      <c r="M17" s="28">
        <v>72.89294285714286</v>
      </c>
      <c r="N17" s="23">
        <v>1</v>
      </c>
      <c r="O17" s="46" t="s">
        <v>19</v>
      </c>
      <c r="P17" s="47"/>
    </row>
    <row r="18" spans="1:16" s="2" customFormat="1" ht="20.25" customHeight="1">
      <c r="A18" s="23">
        <v>2</v>
      </c>
      <c r="B18" s="23" t="s">
        <v>32</v>
      </c>
      <c r="C18" s="24" t="s">
        <v>34</v>
      </c>
      <c r="D18" s="25">
        <v>62</v>
      </c>
      <c r="E18" s="26">
        <f>D18*0.3</f>
        <v>18.599999999999998</v>
      </c>
      <c r="F18" s="27">
        <v>55</v>
      </c>
      <c r="G18" s="26">
        <f>F18*0.2</f>
        <v>11</v>
      </c>
      <c r="H18" s="28">
        <v>88.28714285714287</v>
      </c>
      <c r="I18" s="28">
        <f>H18*0.3</f>
        <v>26.48614285714286</v>
      </c>
      <c r="J18" s="28">
        <v>81.5</v>
      </c>
      <c r="K18" s="28">
        <f>J18*0.2</f>
        <v>16.3</v>
      </c>
      <c r="L18" s="28">
        <v>85.57228571428573</v>
      </c>
      <c r="M18" s="28">
        <v>72.38614285714286</v>
      </c>
      <c r="N18" s="23">
        <v>2</v>
      </c>
      <c r="O18" s="46" t="s">
        <v>21</v>
      </c>
      <c r="P18" s="47"/>
    </row>
    <row r="19" spans="1:16" s="2" customFormat="1" ht="20.25" customHeight="1">
      <c r="A19" s="23">
        <v>3</v>
      </c>
      <c r="B19" s="23" t="s">
        <v>32</v>
      </c>
      <c r="C19" s="24" t="s">
        <v>35</v>
      </c>
      <c r="D19" s="25">
        <v>65</v>
      </c>
      <c r="E19" s="26">
        <f>D19*0.3</f>
        <v>19.5</v>
      </c>
      <c r="F19" s="27">
        <v>61</v>
      </c>
      <c r="G19" s="26">
        <f>F19*0.2</f>
        <v>12.200000000000001</v>
      </c>
      <c r="H19" s="28">
        <v>78.09</v>
      </c>
      <c r="I19" s="28">
        <f>H19*0.3</f>
        <v>23.427</v>
      </c>
      <c r="J19" s="28">
        <v>67.9</v>
      </c>
      <c r="K19" s="28">
        <f>J19*0.2</f>
        <v>13.580000000000002</v>
      </c>
      <c r="L19" s="28">
        <v>74.01400000000001</v>
      </c>
      <c r="M19" s="28">
        <v>68.70700000000001</v>
      </c>
      <c r="N19" s="23">
        <v>3</v>
      </c>
      <c r="O19" s="46" t="s">
        <v>21</v>
      </c>
      <c r="P19" s="47"/>
    </row>
    <row r="20" spans="1:16" s="2" customFormat="1" ht="20.25" customHeight="1">
      <c r="A20" s="29"/>
      <c r="B20" s="29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29"/>
      <c r="O20" s="29"/>
      <c r="P20" s="29"/>
    </row>
    <row r="21" spans="1:16" s="2" customFormat="1" ht="20.25" customHeight="1">
      <c r="A21" s="23">
        <v>1</v>
      </c>
      <c r="B21" s="23" t="s">
        <v>36</v>
      </c>
      <c r="C21" s="24" t="s">
        <v>37</v>
      </c>
      <c r="D21" s="25">
        <v>65</v>
      </c>
      <c r="E21" s="26">
        <f aca="true" t="shared" si="0" ref="E21:E27">D21*0.3</f>
        <v>19.5</v>
      </c>
      <c r="F21" s="31">
        <v>60</v>
      </c>
      <c r="G21" s="26">
        <f aca="true" t="shared" si="1" ref="G21:G27">F21*0.2</f>
        <v>12</v>
      </c>
      <c r="H21" s="28">
        <v>90.27000000000001</v>
      </c>
      <c r="I21" s="28">
        <f aca="true" t="shared" si="2" ref="I21:I27">H21*0.3</f>
        <v>27.081000000000003</v>
      </c>
      <c r="J21" s="28">
        <v>87</v>
      </c>
      <c r="K21" s="28">
        <f aca="true" t="shared" si="3" ref="K21:K27">J21*0.2</f>
        <v>17.400000000000002</v>
      </c>
      <c r="L21" s="28">
        <v>88.96200000000002</v>
      </c>
      <c r="M21" s="28">
        <v>75.98100000000001</v>
      </c>
      <c r="N21" s="23">
        <v>1</v>
      </c>
      <c r="O21" s="46" t="s">
        <v>19</v>
      </c>
      <c r="P21" s="47"/>
    </row>
    <row r="22" spans="1:16" s="2" customFormat="1" ht="20.25" customHeight="1">
      <c r="A22" s="23">
        <v>2</v>
      </c>
      <c r="B22" s="23" t="s">
        <v>36</v>
      </c>
      <c r="C22" s="24" t="s">
        <v>38</v>
      </c>
      <c r="D22" s="25">
        <v>55.5</v>
      </c>
      <c r="E22" s="26">
        <f t="shared" si="0"/>
        <v>16.65</v>
      </c>
      <c r="F22" s="27">
        <v>62</v>
      </c>
      <c r="G22" s="26">
        <f t="shared" si="1"/>
        <v>12.4</v>
      </c>
      <c r="H22" s="28">
        <v>90.52</v>
      </c>
      <c r="I22" s="28">
        <f t="shared" si="2"/>
        <v>27.156</v>
      </c>
      <c r="J22" s="28">
        <v>86.4</v>
      </c>
      <c r="K22" s="28">
        <f t="shared" si="3"/>
        <v>17.28</v>
      </c>
      <c r="L22" s="28">
        <v>88.872</v>
      </c>
      <c r="M22" s="28">
        <v>73.48599999999999</v>
      </c>
      <c r="N22" s="23">
        <v>2</v>
      </c>
      <c r="O22" s="46" t="s">
        <v>19</v>
      </c>
      <c r="P22" s="47"/>
    </row>
    <row r="23" spans="1:16" s="2" customFormat="1" ht="20.25" customHeight="1">
      <c r="A23" s="23">
        <v>3</v>
      </c>
      <c r="B23" s="23" t="s">
        <v>36</v>
      </c>
      <c r="C23" s="24" t="s">
        <v>39</v>
      </c>
      <c r="D23" s="25">
        <v>43</v>
      </c>
      <c r="E23" s="26">
        <f t="shared" si="0"/>
        <v>12.9</v>
      </c>
      <c r="F23" s="31">
        <v>63</v>
      </c>
      <c r="G23" s="26">
        <f t="shared" si="1"/>
        <v>12.600000000000001</v>
      </c>
      <c r="H23" s="28">
        <v>85.78</v>
      </c>
      <c r="I23" s="28">
        <f t="shared" si="2"/>
        <v>25.733999999999998</v>
      </c>
      <c r="J23" s="28">
        <v>89.4</v>
      </c>
      <c r="K23" s="28">
        <f t="shared" si="3"/>
        <v>17.880000000000003</v>
      </c>
      <c r="L23" s="28">
        <v>87.22800000000001</v>
      </c>
      <c r="M23" s="28">
        <v>69.114</v>
      </c>
      <c r="N23" s="23">
        <v>3</v>
      </c>
      <c r="O23" s="46" t="s">
        <v>19</v>
      </c>
      <c r="P23" s="47"/>
    </row>
    <row r="24" spans="1:16" s="2" customFormat="1" ht="20.25" customHeight="1">
      <c r="A24" s="23">
        <v>4</v>
      </c>
      <c r="B24" s="23" t="s">
        <v>36</v>
      </c>
      <c r="C24" s="24" t="s">
        <v>40</v>
      </c>
      <c r="D24" s="25">
        <v>68.5</v>
      </c>
      <c r="E24" s="26">
        <f t="shared" si="0"/>
        <v>20.55</v>
      </c>
      <c r="F24" s="27">
        <v>61</v>
      </c>
      <c r="G24" s="26">
        <f t="shared" si="1"/>
        <v>12.200000000000001</v>
      </c>
      <c r="H24" s="28">
        <v>73.24</v>
      </c>
      <c r="I24" s="28">
        <f t="shared" si="2"/>
        <v>21.971999999999998</v>
      </c>
      <c r="J24" s="28">
        <v>69.8</v>
      </c>
      <c r="K24" s="28">
        <f t="shared" si="3"/>
        <v>13.96</v>
      </c>
      <c r="L24" s="28">
        <v>71.864</v>
      </c>
      <c r="M24" s="28">
        <v>68.682</v>
      </c>
      <c r="N24" s="23">
        <v>4</v>
      </c>
      <c r="O24" s="46" t="s">
        <v>21</v>
      </c>
      <c r="P24" s="47"/>
    </row>
    <row r="25" spans="1:16" s="2" customFormat="1" ht="20.25" customHeight="1">
      <c r="A25" s="23">
        <v>5</v>
      </c>
      <c r="B25" s="23" t="s">
        <v>36</v>
      </c>
      <c r="C25" s="24" t="s">
        <v>41</v>
      </c>
      <c r="D25" s="25">
        <v>42.5</v>
      </c>
      <c r="E25" s="26">
        <f t="shared" si="0"/>
        <v>12.75</v>
      </c>
      <c r="F25" s="27">
        <v>61</v>
      </c>
      <c r="G25" s="26">
        <f t="shared" si="1"/>
        <v>12.200000000000001</v>
      </c>
      <c r="H25" s="28">
        <v>89.07</v>
      </c>
      <c r="I25" s="28">
        <f t="shared" si="2"/>
        <v>26.720999999999997</v>
      </c>
      <c r="J25" s="28">
        <v>85</v>
      </c>
      <c r="K25" s="28">
        <f t="shared" si="3"/>
        <v>17</v>
      </c>
      <c r="L25" s="28">
        <v>87.442</v>
      </c>
      <c r="M25" s="28">
        <v>68.67099999999999</v>
      </c>
      <c r="N25" s="23">
        <v>5</v>
      </c>
      <c r="O25" s="46" t="s">
        <v>21</v>
      </c>
      <c r="P25" s="47"/>
    </row>
    <row r="26" spans="1:16" s="2" customFormat="1" ht="20.25" customHeight="1">
      <c r="A26" s="23">
        <v>6</v>
      </c>
      <c r="B26" s="23" t="s">
        <v>36</v>
      </c>
      <c r="C26" s="24" t="s">
        <v>42</v>
      </c>
      <c r="D26" s="25">
        <v>61</v>
      </c>
      <c r="E26" s="26">
        <f t="shared" si="0"/>
        <v>18.3</v>
      </c>
      <c r="F26" s="27">
        <v>61</v>
      </c>
      <c r="G26" s="26">
        <f t="shared" si="1"/>
        <v>12.200000000000001</v>
      </c>
      <c r="H26" s="28">
        <v>74.77000000000001</v>
      </c>
      <c r="I26" s="28">
        <f t="shared" si="2"/>
        <v>22.431</v>
      </c>
      <c r="J26" s="28">
        <v>70</v>
      </c>
      <c r="K26" s="28">
        <f t="shared" si="3"/>
        <v>14</v>
      </c>
      <c r="L26" s="28">
        <v>72.862</v>
      </c>
      <c r="M26" s="28">
        <v>66.931</v>
      </c>
      <c r="N26" s="23">
        <v>6</v>
      </c>
      <c r="O26" s="46" t="s">
        <v>21</v>
      </c>
      <c r="P26" s="47"/>
    </row>
    <row r="27" spans="1:16" s="2" customFormat="1" ht="20.25" customHeight="1">
      <c r="A27" s="23">
        <v>7</v>
      </c>
      <c r="B27" s="23" t="s">
        <v>36</v>
      </c>
      <c r="C27" s="24" t="s">
        <v>43</v>
      </c>
      <c r="D27" s="25">
        <v>53</v>
      </c>
      <c r="E27" s="26">
        <f t="shared" si="0"/>
        <v>15.899999999999999</v>
      </c>
      <c r="F27" s="27">
        <v>62</v>
      </c>
      <c r="G27" s="26">
        <f t="shared" si="1"/>
        <v>12.4</v>
      </c>
      <c r="H27" s="28">
        <v>73.8</v>
      </c>
      <c r="I27" s="28">
        <f t="shared" si="2"/>
        <v>22.139999999999997</v>
      </c>
      <c r="J27" s="28">
        <v>66.8</v>
      </c>
      <c r="K27" s="28">
        <f t="shared" si="3"/>
        <v>13.36</v>
      </c>
      <c r="L27" s="28">
        <v>71</v>
      </c>
      <c r="M27" s="28">
        <v>63.8</v>
      </c>
      <c r="N27" s="23">
        <v>7</v>
      </c>
      <c r="O27" s="46" t="s">
        <v>21</v>
      </c>
      <c r="P27" s="47"/>
    </row>
    <row r="28" spans="1:13" s="3" customFormat="1" ht="20.25" customHeight="1">
      <c r="A28" s="35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6" s="2" customFormat="1" ht="18" customHeight="1">
      <c r="A29" s="23">
        <v>1</v>
      </c>
      <c r="B29" s="23" t="s">
        <v>44</v>
      </c>
      <c r="C29" s="24" t="s">
        <v>45</v>
      </c>
      <c r="D29" s="25">
        <v>60</v>
      </c>
      <c r="E29" s="26">
        <f>D29*0.3</f>
        <v>18</v>
      </c>
      <c r="F29" s="27">
        <v>54</v>
      </c>
      <c r="G29" s="26">
        <f>F29*0.2</f>
        <v>10.8</v>
      </c>
      <c r="H29" s="28">
        <v>88.11428571428573</v>
      </c>
      <c r="I29" s="28">
        <f>H29*0.3</f>
        <v>26.434285714285718</v>
      </c>
      <c r="J29" s="28">
        <v>85.4</v>
      </c>
      <c r="K29" s="28">
        <f>J29*0.2</f>
        <v>17.080000000000002</v>
      </c>
      <c r="L29" s="28">
        <v>87.02857142857144</v>
      </c>
      <c r="M29" s="28">
        <v>72.31428571428572</v>
      </c>
      <c r="N29" s="23">
        <v>1</v>
      </c>
      <c r="O29" s="46" t="s">
        <v>19</v>
      </c>
      <c r="P29" s="50"/>
    </row>
    <row r="30" spans="1:16" s="2" customFormat="1" ht="20.25" customHeight="1">
      <c r="A30" s="23">
        <v>2</v>
      </c>
      <c r="B30" s="23" t="s">
        <v>44</v>
      </c>
      <c r="C30" s="24" t="s">
        <v>46</v>
      </c>
      <c r="D30" s="25">
        <v>63.5</v>
      </c>
      <c r="E30" s="26">
        <f>D30*0.3</f>
        <v>19.05</v>
      </c>
      <c r="F30" s="27">
        <v>67</v>
      </c>
      <c r="G30" s="26">
        <f>F30*0.2</f>
        <v>13.4</v>
      </c>
      <c r="H30" s="28">
        <v>83.53428571428572</v>
      </c>
      <c r="I30" s="28">
        <f>H30*0.3</f>
        <v>25.060285714285715</v>
      </c>
      <c r="J30" s="28">
        <v>70.2</v>
      </c>
      <c r="K30" s="28">
        <f>J30*0.2</f>
        <v>14.040000000000001</v>
      </c>
      <c r="L30" s="28">
        <v>78.20057142857144</v>
      </c>
      <c r="M30" s="28">
        <v>71.55028571428572</v>
      </c>
      <c r="N30" s="23">
        <v>2</v>
      </c>
      <c r="O30" s="46" t="s">
        <v>21</v>
      </c>
      <c r="P30" s="47"/>
    </row>
    <row r="31" spans="1:16" s="2" customFormat="1" ht="20.25" customHeight="1">
      <c r="A31" s="23">
        <v>3</v>
      </c>
      <c r="B31" s="23" t="s">
        <v>44</v>
      </c>
      <c r="C31" s="24" t="s">
        <v>47</v>
      </c>
      <c r="D31" s="25">
        <v>71.5</v>
      </c>
      <c r="E31" s="26">
        <f>D31*0.3</f>
        <v>21.45</v>
      </c>
      <c r="F31" s="27">
        <v>60</v>
      </c>
      <c r="G31" s="26">
        <f>F31*0.2</f>
        <v>12</v>
      </c>
      <c r="H31" s="28">
        <v>76.96857142857142</v>
      </c>
      <c r="I31" s="28">
        <f>H31*0.3</f>
        <v>23.090571428571426</v>
      </c>
      <c r="J31" s="28">
        <v>69</v>
      </c>
      <c r="K31" s="28">
        <f>J31*0.2</f>
        <v>13.8</v>
      </c>
      <c r="L31" s="28">
        <v>73.78114285714285</v>
      </c>
      <c r="M31" s="28">
        <v>70.34057142857142</v>
      </c>
      <c r="N31" s="23">
        <v>3</v>
      </c>
      <c r="O31" s="46" t="s">
        <v>21</v>
      </c>
      <c r="P31" s="47"/>
    </row>
    <row r="32" spans="1:16" s="2" customFormat="1" ht="14.25">
      <c r="A32" s="29"/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9"/>
      <c r="O32" s="29"/>
      <c r="P32" s="29"/>
    </row>
    <row r="33" spans="1:16" s="2" customFormat="1" ht="20.25" customHeight="1">
      <c r="A33" s="23">
        <v>1</v>
      </c>
      <c r="B33" s="23" t="s">
        <v>48</v>
      </c>
      <c r="C33" s="24" t="s">
        <v>49</v>
      </c>
      <c r="D33" s="25">
        <v>53.5</v>
      </c>
      <c r="E33" s="26">
        <f>D33*0.3</f>
        <v>16.05</v>
      </c>
      <c r="F33" s="27">
        <v>51</v>
      </c>
      <c r="G33" s="26">
        <f>F33*0.2</f>
        <v>10.200000000000001</v>
      </c>
      <c r="H33" s="28">
        <v>84.93571428571428</v>
      </c>
      <c r="I33" s="28">
        <f>H33*0.3</f>
        <v>25.480714285714285</v>
      </c>
      <c r="J33" s="28">
        <v>74.4</v>
      </c>
      <c r="K33" s="28">
        <f>J33*0.2</f>
        <v>14.880000000000003</v>
      </c>
      <c r="L33" s="28">
        <v>80.72142857142858</v>
      </c>
      <c r="M33" s="28">
        <v>66.6107142857143</v>
      </c>
      <c r="N33" s="23">
        <v>1</v>
      </c>
      <c r="O33" s="46" t="s">
        <v>19</v>
      </c>
      <c r="P33" s="47"/>
    </row>
    <row r="34" spans="1:16" s="2" customFormat="1" ht="20.25" customHeight="1">
      <c r="A34" s="29">
        <v>2</v>
      </c>
      <c r="B34" s="29" t="s">
        <v>48</v>
      </c>
      <c r="C34" s="32" t="s">
        <v>50</v>
      </c>
      <c r="D34" s="33">
        <v>49.5</v>
      </c>
      <c r="E34" s="26">
        <f>D34*0.3</f>
        <v>14.85</v>
      </c>
      <c r="F34" s="37">
        <v>45</v>
      </c>
      <c r="G34" s="26">
        <f>F34*0.2</f>
        <v>9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23.85</v>
      </c>
      <c r="N34" s="29">
        <v>2</v>
      </c>
      <c r="O34" s="48" t="s">
        <v>21</v>
      </c>
      <c r="P34" s="49"/>
    </row>
    <row r="35" spans="1:16" s="2" customFormat="1" ht="20.25" customHeight="1">
      <c r="A35" s="29"/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29"/>
      <c r="O35" s="29"/>
      <c r="P35" s="29"/>
    </row>
    <row r="36" spans="1:16" s="2" customFormat="1" ht="21.75" customHeight="1">
      <c r="A36" s="23">
        <v>1</v>
      </c>
      <c r="B36" s="38" t="s">
        <v>51</v>
      </c>
      <c r="C36" s="24" t="s">
        <v>52</v>
      </c>
      <c r="D36" s="25">
        <v>67</v>
      </c>
      <c r="E36" s="26">
        <f>D36*0.3</f>
        <v>20.099999999999998</v>
      </c>
      <c r="F36" s="27">
        <v>70</v>
      </c>
      <c r="G36" s="26">
        <f>F36*0.2</f>
        <v>14</v>
      </c>
      <c r="H36" s="28">
        <v>82.75428571428571</v>
      </c>
      <c r="I36" s="28">
        <f>H36*0.3</f>
        <v>24.826285714285714</v>
      </c>
      <c r="J36" s="28">
        <v>82.6</v>
      </c>
      <c r="K36" s="28">
        <f>J36*0.2</f>
        <v>16.52</v>
      </c>
      <c r="L36" s="28">
        <v>82.69257142857143</v>
      </c>
      <c r="M36" s="28">
        <v>75.44628571428571</v>
      </c>
      <c r="N36" s="23">
        <v>1</v>
      </c>
      <c r="O36" s="46" t="s">
        <v>19</v>
      </c>
      <c r="P36" s="50"/>
    </row>
    <row r="37" spans="1:16" s="2" customFormat="1" ht="20.25" customHeight="1">
      <c r="A37" s="23">
        <v>2</v>
      </c>
      <c r="B37" s="38" t="s">
        <v>51</v>
      </c>
      <c r="C37" s="24" t="s">
        <v>53</v>
      </c>
      <c r="D37" s="25">
        <v>61</v>
      </c>
      <c r="E37" s="26">
        <f>D37*0.3</f>
        <v>18.3</v>
      </c>
      <c r="F37" s="31">
        <v>75</v>
      </c>
      <c r="G37" s="26">
        <f>F37*0.2</f>
        <v>15</v>
      </c>
      <c r="H37" s="28">
        <v>85.35342857142857</v>
      </c>
      <c r="I37" s="28">
        <f>H37*0.3</f>
        <v>25.60602857142857</v>
      </c>
      <c r="J37" s="28">
        <v>78.2</v>
      </c>
      <c r="K37" s="28">
        <f>J37*0.2</f>
        <v>15.64</v>
      </c>
      <c r="L37" s="28">
        <v>82.49205714285713</v>
      </c>
      <c r="M37" s="28">
        <v>74.54602857142856</v>
      </c>
      <c r="N37" s="23">
        <v>2</v>
      </c>
      <c r="O37" s="46" t="s">
        <v>21</v>
      </c>
      <c r="P37" s="47"/>
    </row>
    <row r="38" spans="1:16" s="2" customFormat="1" ht="20.25" customHeight="1">
      <c r="A38" s="23">
        <v>3</v>
      </c>
      <c r="B38" s="38" t="s">
        <v>51</v>
      </c>
      <c r="C38" s="24" t="s">
        <v>54</v>
      </c>
      <c r="D38" s="25">
        <v>57.5</v>
      </c>
      <c r="E38" s="26">
        <f>D38*0.3</f>
        <v>17.25</v>
      </c>
      <c r="F38" s="27">
        <v>69</v>
      </c>
      <c r="G38" s="26">
        <f>F38*0.2</f>
        <v>13.8</v>
      </c>
      <c r="H38" s="28">
        <v>71.908</v>
      </c>
      <c r="I38" s="28">
        <f>H38*0.3</f>
        <v>21.5724</v>
      </c>
      <c r="J38" s="28">
        <v>71.2</v>
      </c>
      <c r="K38" s="28">
        <f>J38*0.2</f>
        <v>14.240000000000002</v>
      </c>
      <c r="L38" s="28">
        <v>71.6248</v>
      </c>
      <c r="M38" s="28">
        <v>66.8624</v>
      </c>
      <c r="N38" s="23">
        <v>3</v>
      </c>
      <c r="O38" s="46" t="s">
        <v>21</v>
      </c>
      <c r="P38" s="47"/>
    </row>
    <row r="39" spans="2:6" ht="15.75">
      <c r="B39" s="7"/>
      <c r="C39" s="39"/>
      <c r="F39" s="40"/>
    </row>
    <row r="40" spans="2:6" ht="15.75">
      <c r="B40" s="7"/>
      <c r="C40" s="39"/>
      <c r="F40" s="40"/>
    </row>
    <row r="41" spans="2:3" ht="15.75">
      <c r="B41" s="7"/>
      <c r="C41" s="39"/>
    </row>
    <row r="42" ht="14.25">
      <c r="C42" s="39"/>
    </row>
    <row r="43" ht="14.25">
      <c r="C43" s="39"/>
    </row>
    <row r="44" ht="14.25">
      <c r="C44" s="39"/>
    </row>
    <row r="45" ht="14.25">
      <c r="C45" s="39"/>
    </row>
    <row r="46" ht="14.25">
      <c r="C46" s="39"/>
    </row>
    <row r="47" ht="14.25">
      <c r="C47" s="39"/>
    </row>
    <row r="48" ht="14.25">
      <c r="C48" s="39"/>
    </row>
    <row r="49" ht="14.25">
      <c r="C49" s="39"/>
    </row>
    <row r="50" ht="14.25">
      <c r="C50" s="39"/>
    </row>
    <row r="51" ht="14.25">
      <c r="C51" s="39"/>
    </row>
    <row r="52" ht="14.25">
      <c r="C52" s="39"/>
    </row>
    <row r="53" ht="14.25">
      <c r="C53" s="39"/>
    </row>
    <row r="54" ht="14.25">
      <c r="C54" s="39"/>
    </row>
    <row r="55" ht="14.25">
      <c r="C55" s="39"/>
    </row>
    <row r="56" ht="14.25">
      <c r="C56" s="39"/>
    </row>
    <row r="57" ht="14.25">
      <c r="C57" s="39"/>
    </row>
    <row r="58" ht="14.25">
      <c r="C58" s="39"/>
    </row>
    <row r="59" ht="14.25">
      <c r="C59" s="39"/>
    </row>
    <row r="60" ht="14.25">
      <c r="C60" s="39"/>
    </row>
    <row r="61" ht="14.25">
      <c r="C61" s="39"/>
    </row>
    <row r="62" ht="14.25">
      <c r="C62" s="39"/>
    </row>
    <row r="63" ht="14.25">
      <c r="C63" s="39"/>
    </row>
    <row r="64" ht="14.25">
      <c r="C64" s="39"/>
    </row>
    <row r="65" ht="14.25">
      <c r="C65" s="39"/>
    </row>
    <row r="66" ht="14.25">
      <c r="C66" s="39"/>
    </row>
    <row r="67" ht="14.25">
      <c r="C67" s="39"/>
    </row>
    <row r="68" ht="14.25">
      <c r="C68" s="39"/>
    </row>
    <row r="69" ht="14.25">
      <c r="C69" s="39"/>
    </row>
    <row r="70" ht="14.25">
      <c r="C70" s="39"/>
    </row>
    <row r="71" ht="14.25">
      <c r="C71" s="39"/>
    </row>
    <row r="72" ht="14.25">
      <c r="C72" s="39"/>
    </row>
    <row r="73" ht="14.25">
      <c r="C73" s="39"/>
    </row>
    <row r="74" ht="14.25">
      <c r="C74" s="39"/>
    </row>
    <row r="75" ht="14.25">
      <c r="C75" s="39"/>
    </row>
    <row r="76" ht="14.25">
      <c r="C76" s="39"/>
    </row>
    <row r="77" ht="14.25">
      <c r="C77" s="39"/>
    </row>
    <row r="78" ht="14.25">
      <c r="C78" s="39"/>
    </row>
    <row r="79" ht="14.25">
      <c r="C79" s="39"/>
    </row>
    <row r="80" ht="14.25">
      <c r="C80" s="39"/>
    </row>
    <row r="81" ht="14.25">
      <c r="C81" s="39"/>
    </row>
    <row r="82" ht="14.25">
      <c r="C82" s="39"/>
    </row>
    <row r="83" ht="14.25">
      <c r="C83" s="39"/>
    </row>
    <row r="84" ht="14.25">
      <c r="C84" s="39"/>
    </row>
    <row r="85" ht="14.25">
      <c r="C85" s="39"/>
    </row>
    <row r="86" ht="14.25">
      <c r="C86" s="39"/>
    </row>
    <row r="87" ht="14.25">
      <c r="C87" s="39"/>
    </row>
    <row r="88" ht="14.25">
      <c r="C88" s="39"/>
    </row>
    <row r="89" ht="14.25">
      <c r="C89" s="39"/>
    </row>
    <row r="90" ht="14.25">
      <c r="C90" s="39"/>
    </row>
    <row r="91" ht="14.25">
      <c r="C91" s="39"/>
    </row>
    <row r="92" ht="14.25">
      <c r="C92" s="39"/>
    </row>
    <row r="93" ht="14.25">
      <c r="C93" s="39"/>
    </row>
    <row r="94" ht="14.25">
      <c r="C94" s="39"/>
    </row>
    <row r="95" ht="14.25">
      <c r="C95" s="39"/>
    </row>
    <row r="96" ht="14.25">
      <c r="C96" s="39"/>
    </row>
    <row r="97" ht="14.25">
      <c r="C97" s="39"/>
    </row>
    <row r="98" ht="14.25">
      <c r="C98" s="39"/>
    </row>
    <row r="99" ht="14.25">
      <c r="C99" s="39"/>
    </row>
    <row r="100" ht="14.25">
      <c r="C100" s="39"/>
    </row>
    <row r="101" ht="14.25">
      <c r="C101" s="39"/>
    </row>
    <row r="102" ht="14.25">
      <c r="C102" s="39"/>
    </row>
    <row r="103" ht="14.25">
      <c r="C103" s="39"/>
    </row>
    <row r="104" ht="14.25">
      <c r="C104" s="39"/>
    </row>
    <row r="105" ht="14.25">
      <c r="C105" s="39"/>
    </row>
    <row r="106" ht="14.25">
      <c r="C106" s="39"/>
    </row>
    <row r="107" ht="14.25">
      <c r="C107" s="39"/>
    </row>
    <row r="108" ht="14.25">
      <c r="C108" s="39"/>
    </row>
    <row r="109" ht="14.25">
      <c r="C109" s="39"/>
    </row>
    <row r="110" ht="14.25">
      <c r="C110" s="39"/>
    </row>
  </sheetData>
  <sheetProtection/>
  <mergeCells count="21">
    <mergeCell ref="A1:P1"/>
    <mergeCell ref="D2:E2"/>
    <mergeCell ref="F2:G2"/>
    <mergeCell ref="H2:I2"/>
    <mergeCell ref="J2:K2"/>
    <mergeCell ref="A6:P6"/>
    <mergeCell ref="A9:P9"/>
    <mergeCell ref="A12:P12"/>
    <mergeCell ref="A16:P16"/>
    <mergeCell ref="A20:P20"/>
    <mergeCell ref="A28:IU28"/>
    <mergeCell ref="A32:P32"/>
    <mergeCell ref="A35:P35"/>
    <mergeCell ref="A2:A3"/>
    <mergeCell ref="B2:B3"/>
    <mergeCell ref="C2:C3"/>
    <mergeCell ref="L2:L3"/>
    <mergeCell ref="M2:M3"/>
    <mergeCell ref="N2:N3"/>
    <mergeCell ref="O2:O3"/>
    <mergeCell ref="P2:P3"/>
  </mergeCells>
  <printOptions/>
  <pageMargins left="0.07847222222222222" right="0.07847222222222222" top="0.16875" bottom="0.07847222222222222" header="0.5" footer="0.07847222222222222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2019-07-13T05:32:18Z</cp:lastPrinted>
  <dcterms:created xsi:type="dcterms:W3CDTF">1996-12-17T01:32:42Z</dcterms:created>
  <dcterms:modified xsi:type="dcterms:W3CDTF">2020-09-06T06:02:16Z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