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神经病学" sheetId="1" r:id="rId1"/>
    <sheet name="精神病与精神卫生学" sheetId="2" r:id="rId2"/>
    <sheet name="康复医学与理疗学" sheetId="3" r:id="rId3"/>
    <sheet name="临床药学" sheetId="4" r:id="rId4"/>
    <sheet name="内科学（肾脏病方向）" sheetId="5" r:id="rId5"/>
    <sheet name="内科学（心血管内科方向）" sheetId="6" r:id="rId6"/>
  </sheets>
  <definedNames>
    <definedName name="_xlnm.Print_Titles" localSheetId="0">'神经病学'!$3:$3</definedName>
  </definedNames>
  <calcPr fullCalcOnLoad="1"/>
</workbook>
</file>

<file path=xl/sharedStrings.xml><?xml version="1.0" encoding="utf-8"?>
<sst xmlns="http://schemas.openxmlformats.org/spreadsheetml/2006/main" count="111" uniqueCount="43">
  <si>
    <t>重庆医科大学第四临床学院2019年硕士研究生第一志愿复试成绩公示
（按总成绩从高到低排序）</t>
  </si>
  <si>
    <t xml:space="preserve">专业代码： 100204                                   专业名称：神经病学                              </t>
  </si>
  <si>
    <t>考生编号</t>
  </si>
  <si>
    <t>姓名</t>
  </si>
  <si>
    <t>初试成绩</t>
  </si>
  <si>
    <t>复试成绩</t>
  </si>
  <si>
    <t>总成绩
（百分制）</t>
  </si>
  <si>
    <t>是否拟录取</t>
  </si>
  <si>
    <t>笔试成绩
（百分制）</t>
  </si>
  <si>
    <t>面试成绩
（百分制）</t>
  </si>
  <si>
    <t>OSCE成绩
（百分制）</t>
  </si>
  <si>
    <t>106319180211185</t>
  </si>
  <si>
    <t>赵娟娟</t>
  </si>
  <si>
    <t>是</t>
  </si>
  <si>
    <t>注：一、总成绩按百分制计算，换算后的初试成绩和复试成绩各占50分。
总成绩换算公式：
1.临床类（临床医学、口腔医学、护理、中医）专业学位考生：初试成绩×10%+笔试×10%+临床技能测试×20%+面试×20%
2.其他考生初试成绩×10%+笔试×25%+面试×25%
   二、以上拟录取结果是按总成绩排序的结果，不涉及体检等因素。若考生体检不合格，将取消拟录取，按总成绩依次录取后面的考生。</t>
  </si>
  <si>
    <t>重庆医科大学第四临床学院
2019年4月2日</t>
  </si>
  <si>
    <t>专业代码：100205                            专业名称：精神病与精神卫生学</t>
  </si>
  <si>
    <t>106319180223813</t>
  </si>
  <si>
    <t>石磊</t>
  </si>
  <si>
    <t>106319180222877</t>
  </si>
  <si>
    <t>王鑫</t>
  </si>
  <si>
    <t>否</t>
  </si>
  <si>
    <t>106319180220545</t>
  </si>
  <si>
    <t>肖羽伶</t>
  </si>
  <si>
    <t xml:space="preserve">专业代码：100215                           专业名称：康复医学与理疗学                              </t>
  </si>
  <si>
    <t>106319180312878</t>
  </si>
  <si>
    <t>任春光</t>
  </si>
  <si>
    <t>106319180312879</t>
  </si>
  <si>
    <t>曾静</t>
  </si>
  <si>
    <t xml:space="preserve">专业代码：1002Z4                          专业名称：临床药学                              </t>
  </si>
  <si>
    <t>106319180363654</t>
  </si>
  <si>
    <t>王杰</t>
  </si>
  <si>
    <t>106319180366041</t>
  </si>
  <si>
    <t>张欣月</t>
  </si>
  <si>
    <t>专业代码：105101                          专业名称：内科学（肾脏病方向）</t>
  </si>
  <si>
    <t>106319180583108</t>
  </si>
  <si>
    <t>杨影</t>
  </si>
  <si>
    <t>106319180583995</t>
  </si>
  <si>
    <t>唐李凤</t>
  </si>
  <si>
    <t>专业代码：105101                          专业名称：内科学（心血管内科方向）</t>
  </si>
  <si>
    <t>106319180583994</t>
  </si>
  <si>
    <t>黄迷</t>
  </si>
  <si>
    <t>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</si>
</sst>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2"/>
      <name val="Calibri"/>
      <family val="0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left" vertical="center"/>
    </xf>
    <xf numFmtId="49" fontId="0" fillId="33" borderId="0" xfId="0" applyNumberFormat="1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4" fillId="33" borderId="10" xfId="41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49" fontId="47" fillId="33" borderId="0" xfId="41" applyNumberFormat="1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 vertical="center"/>
    </xf>
    <xf numFmtId="176" fontId="47" fillId="33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47" fillId="33" borderId="10" xfId="41" applyFont="1" applyFill="1" applyBorder="1" applyAlignment="1">
      <alignment horizontal="center" vertical="center"/>
      <protection/>
    </xf>
    <xf numFmtId="49" fontId="7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49" fontId="4" fillId="33" borderId="10" xfId="41" applyNumberFormat="1" applyFont="1" applyFill="1" applyBorder="1" applyAlignment="1">
      <alignment horizontal="center" vertical="center"/>
      <protection/>
    </xf>
    <xf numFmtId="0" fontId="4" fillId="33" borderId="10" xfId="41" applyFont="1" applyFill="1" applyBorder="1" applyAlignment="1">
      <alignment horizontal="center" vertical="center"/>
      <protection/>
    </xf>
    <xf numFmtId="176" fontId="4" fillId="33" borderId="10" xfId="41" applyNumberFormat="1" applyFont="1" applyFill="1" applyBorder="1" applyAlignment="1">
      <alignment horizontal="center" vertical="center" wrapText="1"/>
      <protection/>
    </xf>
    <xf numFmtId="176" fontId="4" fillId="33" borderId="10" xfId="4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zoomScalePageLayoutView="0" workbookViewId="0" topLeftCell="A1">
      <selection activeCell="G9" sqref="G9"/>
    </sheetView>
  </sheetViews>
  <sheetFormatPr defaultColWidth="9.00390625" defaultRowHeight="30" customHeight="1"/>
  <cols>
    <col min="1" max="1" width="15.00390625" style="5" customWidth="1"/>
    <col min="2" max="2" width="7.125" style="1" customWidth="1"/>
    <col min="3" max="3" width="9.125" style="1" customWidth="1"/>
    <col min="4" max="4" width="9.625" style="1" customWidth="1"/>
    <col min="5" max="5" width="10.00390625" style="1" customWidth="1"/>
    <col min="6" max="6" width="10.75390625" style="1" customWidth="1"/>
    <col min="7" max="7" width="9.625" style="6" customWidth="1"/>
    <col min="8" max="8" width="9.75390625" style="1" customWidth="1"/>
    <col min="9" max="16384" width="9.00390625" style="1" customWidth="1"/>
  </cols>
  <sheetData>
    <row r="1" spans="1:8" ht="58.5" customHeight="1">
      <c r="A1" s="23" t="s">
        <v>0</v>
      </c>
      <c r="B1" s="24"/>
      <c r="C1" s="24"/>
      <c r="D1" s="24"/>
      <c r="E1" s="24"/>
      <c r="F1" s="24"/>
      <c r="G1" s="24"/>
      <c r="H1" s="24"/>
    </row>
    <row r="2" spans="1:8" ht="14.25">
      <c r="A2" s="25" t="s">
        <v>1</v>
      </c>
      <c r="B2" s="25"/>
      <c r="C2" s="25"/>
      <c r="D2" s="25"/>
      <c r="E2" s="25"/>
      <c r="F2" s="25"/>
      <c r="G2" s="25"/>
      <c r="H2" s="25"/>
    </row>
    <row r="3" spans="1:8" s="2" customFormat="1" ht="30" customHeight="1">
      <c r="A3" s="30" t="s">
        <v>2</v>
      </c>
      <c r="B3" s="31" t="s">
        <v>3</v>
      </c>
      <c r="C3" s="31" t="s">
        <v>4</v>
      </c>
      <c r="D3" s="26" t="s">
        <v>5</v>
      </c>
      <c r="E3" s="26"/>
      <c r="F3" s="26"/>
      <c r="G3" s="32" t="s">
        <v>6</v>
      </c>
      <c r="H3" s="31" t="s">
        <v>7</v>
      </c>
    </row>
    <row r="4" spans="1:8" s="2" customFormat="1" ht="43.5" customHeight="1">
      <c r="A4" s="30"/>
      <c r="B4" s="31"/>
      <c r="C4" s="31"/>
      <c r="D4" s="7" t="s">
        <v>8</v>
      </c>
      <c r="E4" s="7" t="s">
        <v>9</v>
      </c>
      <c r="F4" s="7" t="s">
        <v>10</v>
      </c>
      <c r="G4" s="33"/>
      <c r="H4" s="31"/>
    </row>
    <row r="5" spans="1:8" s="3" customFormat="1" ht="30" customHeight="1">
      <c r="A5" s="18" t="s">
        <v>11</v>
      </c>
      <c r="B5" s="9" t="s">
        <v>12</v>
      </c>
      <c r="C5" s="19">
        <v>373</v>
      </c>
      <c r="D5" s="13">
        <v>44.5</v>
      </c>
      <c r="E5" s="12">
        <v>79.29</v>
      </c>
      <c r="F5" s="13">
        <v>0</v>
      </c>
      <c r="G5" s="13">
        <f>C5*0.1+D5*0.25+E5*0.25+F5*0</f>
        <v>68.2475</v>
      </c>
      <c r="H5" s="14" t="s">
        <v>13</v>
      </c>
    </row>
    <row r="6" spans="1:8" s="4" customFormat="1" ht="117" customHeight="1">
      <c r="A6" s="27" t="s">
        <v>14</v>
      </c>
      <c r="B6" s="27"/>
      <c r="C6" s="27"/>
      <c r="D6" s="27"/>
      <c r="E6" s="27"/>
      <c r="F6" s="27"/>
      <c r="G6" s="27"/>
      <c r="H6" s="27"/>
    </row>
    <row r="7" spans="1:8" s="3" customFormat="1" ht="30" customHeight="1">
      <c r="A7" s="15"/>
      <c r="B7" s="16"/>
      <c r="C7" s="16"/>
      <c r="D7" s="16"/>
      <c r="E7" s="16"/>
      <c r="F7" s="16"/>
      <c r="G7" s="17"/>
      <c r="H7" s="16"/>
    </row>
    <row r="8" spans="6:8" ht="30" customHeight="1">
      <c r="F8" s="28" t="s">
        <v>15</v>
      </c>
      <c r="G8" s="29"/>
      <c r="H8" s="29"/>
    </row>
  </sheetData>
  <sheetProtection/>
  <mergeCells count="10">
    <mergeCell ref="A1:H1"/>
    <mergeCell ref="A2:H2"/>
    <mergeCell ref="D3:F3"/>
    <mergeCell ref="A6:H6"/>
    <mergeCell ref="F8:H8"/>
    <mergeCell ref="A3:A4"/>
    <mergeCell ref="B3:B4"/>
    <mergeCell ref="C3:C4"/>
    <mergeCell ref="G3:G4"/>
    <mergeCell ref="H3:H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zoomScalePageLayoutView="0" workbookViewId="0" topLeftCell="A1">
      <selection activeCell="J1" sqref="J1"/>
    </sheetView>
  </sheetViews>
  <sheetFormatPr defaultColWidth="9.00390625" defaultRowHeight="30" customHeight="1"/>
  <cols>
    <col min="1" max="1" width="15.00390625" style="5" customWidth="1"/>
    <col min="2" max="2" width="7.125" style="1" customWidth="1"/>
    <col min="3" max="3" width="9.125" style="1" customWidth="1"/>
    <col min="4" max="4" width="9.625" style="1" customWidth="1"/>
    <col min="5" max="5" width="10.00390625" style="1" customWidth="1"/>
    <col min="6" max="6" width="10.25390625" style="1" bestFit="1" customWidth="1"/>
    <col min="7" max="7" width="9.00390625" style="6" customWidth="1"/>
    <col min="8" max="8" width="9.75390625" style="1" customWidth="1"/>
    <col min="9" max="16384" width="9.00390625" style="1" customWidth="1"/>
  </cols>
  <sheetData>
    <row r="1" spans="1:8" ht="58.5" customHeight="1">
      <c r="A1" s="23" t="s">
        <v>0</v>
      </c>
      <c r="B1" s="24"/>
      <c r="C1" s="24"/>
      <c r="D1" s="24"/>
      <c r="E1" s="24"/>
      <c r="F1" s="24"/>
      <c r="G1" s="24"/>
      <c r="H1" s="24"/>
    </row>
    <row r="2" spans="1:8" ht="14.25">
      <c r="A2" s="25" t="s">
        <v>16</v>
      </c>
      <c r="B2" s="25"/>
      <c r="C2" s="25"/>
      <c r="D2" s="25"/>
      <c r="E2" s="25"/>
      <c r="F2" s="25"/>
      <c r="G2" s="25"/>
      <c r="H2" s="25"/>
    </row>
    <row r="3" spans="1:8" s="2" customFormat="1" ht="30" customHeight="1">
      <c r="A3" s="30" t="s">
        <v>2</v>
      </c>
      <c r="B3" s="31" t="s">
        <v>3</v>
      </c>
      <c r="C3" s="31" t="s">
        <v>4</v>
      </c>
      <c r="D3" s="26" t="s">
        <v>5</v>
      </c>
      <c r="E3" s="26"/>
      <c r="F3" s="26"/>
      <c r="G3" s="32" t="s">
        <v>6</v>
      </c>
      <c r="H3" s="31" t="s">
        <v>7</v>
      </c>
    </row>
    <row r="4" spans="1:8" s="2" customFormat="1" ht="43.5" customHeight="1">
      <c r="A4" s="30"/>
      <c r="B4" s="31"/>
      <c r="C4" s="31"/>
      <c r="D4" s="7" t="s">
        <v>8</v>
      </c>
      <c r="E4" s="7" t="s">
        <v>9</v>
      </c>
      <c r="F4" s="7" t="s">
        <v>10</v>
      </c>
      <c r="G4" s="33"/>
      <c r="H4" s="31"/>
    </row>
    <row r="5" spans="1:8" s="3" customFormat="1" ht="30" customHeight="1">
      <c r="A5" s="18" t="s">
        <v>17</v>
      </c>
      <c r="B5" s="9" t="s">
        <v>18</v>
      </c>
      <c r="C5" s="9">
        <v>342</v>
      </c>
      <c r="D5" s="11">
        <v>39</v>
      </c>
      <c r="E5" s="11">
        <v>89.14</v>
      </c>
      <c r="F5" s="13">
        <v>0</v>
      </c>
      <c r="G5" s="13">
        <f>C5*0.1+D5*0.25+E5*0.25+F5*0</f>
        <v>66.235</v>
      </c>
      <c r="H5" s="14" t="s">
        <v>13</v>
      </c>
    </row>
    <row r="6" spans="1:8" s="3" customFormat="1" ht="30" customHeight="1">
      <c r="A6" s="18" t="s">
        <v>19</v>
      </c>
      <c r="B6" s="9" t="s">
        <v>20</v>
      </c>
      <c r="C6" s="9">
        <v>338</v>
      </c>
      <c r="D6" s="11">
        <v>57.5</v>
      </c>
      <c r="E6" s="11">
        <v>68</v>
      </c>
      <c r="F6" s="13">
        <v>0</v>
      </c>
      <c r="G6" s="13">
        <f>C6*0.1+D6*0.25+E6*0.25+F6*0</f>
        <v>65.17500000000001</v>
      </c>
      <c r="H6" s="14" t="s">
        <v>21</v>
      </c>
    </row>
    <row r="7" spans="1:8" s="3" customFormat="1" ht="30" customHeight="1">
      <c r="A7" s="18" t="s">
        <v>22</v>
      </c>
      <c r="B7" s="9" t="s">
        <v>23</v>
      </c>
      <c r="C7" s="9">
        <v>316</v>
      </c>
      <c r="D7" s="11">
        <v>49.5</v>
      </c>
      <c r="E7" s="11">
        <v>77.43</v>
      </c>
      <c r="F7" s="13">
        <v>0</v>
      </c>
      <c r="G7" s="13">
        <f>C7*0.1+D7*0.25+E7*0.25+F7*0</f>
        <v>63.3325</v>
      </c>
      <c r="H7" s="14" t="s">
        <v>21</v>
      </c>
    </row>
    <row r="8" spans="1:8" s="4" customFormat="1" ht="117" customHeight="1">
      <c r="A8" s="27" t="s">
        <v>14</v>
      </c>
      <c r="B8" s="27"/>
      <c r="C8" s="27"/>
      <c r="D8" s="27"/>
      <c r="E8" s="27"/>
      <c r="F8" s="27"/>
      <c r="G8" s="27"/>
      <c r="H8" s="27"/>
    </row>
    <row r="9" spans="1:8" s="3" customFormat="1" ht="30" customHeight="1">
      <c r="A9" s="15"/>
      <c r="B9" s="16"/>
      <c r="C9" s="16"/>
      <c r="D9" s="16"/>
      <c r="E9" s="16"/>
      <c r="F9" s="16"/>
      <c r="G9" s="17"/>
      <c r="H9" s="16"/>
    </row>
    <row r="10" spans="6:8" ht="30" customHeight="1">
      <c r="F10" s="28" t="s">
        <v>15</v>
      </c>
      <c r="G10" s="29"/>
      <c r="H10" s="29"/>
    </row>
  </sheetData>
  <sheetProtection/>
  <mergeCells count="10">
    <mergeCell ref="A1:H1"/>
    <mergeCell ref="A2:H2"/>
    <mergeCell ref="D3:F3"/>
    <mergeCell ref="A8:H8"/>
    <mergeCell ref="F10:H10"/>
    <mergeCell ref="A3:A4"/>
    <mergeCell ref="B3:B4"/>
    <mergeCell ref="C3:C4"/>
    <mergeCell ref="G3:G4"/>
    <mergeCell ref="H3:H4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zoomScalePageLayoutView="0" workbookViewId="0" topLeftCell="A4">
      <selection activeCell="F6" sqref="F6"/>
    </sheetView>
  </sheetViews>
  <sheetFormatPr defaultColWidth="9.00390625" defaultRowHeight="30" customHeight="1"/>
  <cols>
    <col min="1" max="1" width="15.00390625" style="5" customWidth="1"/>
    <col min="2" max="2" width="7.125" style="1" customWidth="1"/>
    <col min="3" max="3" width="8.625" style="1" customWidth="1"/>
    <col min="4" max="4" width="9.625" style="1" customWidth="1"/>
    <col min="5" max="5" width="10.00390625" style="1" customWidth="1"/>
    <col min="6" max="6" width="9.375" style="1" customWidth="1"/>
    <col min="7" max="7" width="11.50390625" style="6" customWidth="1"/>
    <col min="8" max="8" width="9.75390625" style="1" customWidth="1"/>
    <col min="9" max="16384" width="9.00390625" style="1" customWidth="1"/>
  </cols>
  <sheetData>
    <row r="1" spans="1:8" ht="58.5" customHeight="1">
      <c r="A1" s="23" t="s">
        <v>0</v>
      </c>
      <c r="B1" s="24"/>
      <c r="C1" s="24"/>
      <c r="D1" s="24"/>
      <c r="E1" s="24"/>
      <c r="F1" s="24"/>
      <c r="G1" s="24"/>
      <c r="H1" s="24"/>
    </row>
    <row r="2" spans="1:8" ht="14.25">
      <c r="A2" s="25" t="s">
        <v>24</v>
      </c>
      <c r="B2" s="25"/>
      <c r="C2" s="25"/>
      <c r="D2" s="25"/>
      <c r="E2" s="25"/>
      <c r="F2" s="25"/>
      <c r="G2" s="25"/>
      <c r="H2" s="25"/>
    </row>
    <row r="3" spans="1:8" s="2" customFormat="1" ht="30" customHeight="1">
      <c r="A3" s="30" t="s">
        <v>2</v>
      </c>
      <c r="B3" s="31" t="s">
        <v>3</v>
      </c>
      <c r="C3" s="31" t="s">
        <v>4</v>
      </c>
      <c r="D3" s="26" t="s">
        <v>5</v>
      </c>
      <c r="E3" s="26"/>
      <c r="F3" s="26"/>
      <c r="G3" s="32" t="s">
        <v>6</v>
      </c>
      <c r="H3" s="31" t="s">
        <v>7</v>
      </c>
    </row>
    <row r="4" spans="1:8" s="2" customFormat="1" ht="43.5" customHeight="1">
      <c r="A4" s="30"/>
      <c r="B4" s="31"/>
      <c r="C4" s="31"/>
      <c r="D4" s="7" t="s">
        <v>8</v>
      </c>
      <c r="E4" s="7" t="s">
        <v>9</v>
      </c>
      <c r="F4" s="7" t="s">
        <v>10</v>
      </c>
      <c r="G4" s="33"/>
      <c r="H4" s="31"/>
    </row>
    <row r="5" spans="1:8" s="3" customFormat="1" ht="30" customHeight="1">
      <c r="A5" s="18" t="s">
        <v>25</v>
      </c>
      <c r="B5" s="9" t="s">
        <v>26</v>
      </c>
      <c r="C5" s="9">
        <v>402</v>
      </c>
      <c r="D5" s="11">
        <v>49.5</v>
      </c>
      <c r="E5" s="11">
        <v>79.14</v>
      </c>
      <c r="F5" s="13">
        <v>0</v>
      </c>
      <c r="G5" s="13">
        <f>C5*0.1+D5*0.25+E5*0.25+F5*0</f>
        <v>72.36</v>
      </c>
      <c r="H5" s="14" t="s">
        <v>13</v>
      </c>
    </row>
    <row r="6" spans="1:8" s="3" customFormat="1" ht="30" customHeight="1">
      <c r="A6" s="18" t="s">
        <v>27</v>
      </c>
      <c r="B6" s="9" t="s">
        <v>28</v>
      </c>
      <c r="C6" s="9">
        <v>360</v>
      </c>
      <c r="D6" s="9">
        <v>38.5</v>
      </c>
      <c r="E6" s="9">
        <v>75.29</v>
      </c>
      <c r="F6" s="13">
        <v>0</v>
      </c>
      <c r="G6" s="13">
        <f>C6*0.1+D6*0.25+E6*0.25+F6*0</f>
        <v>64.4475</v>
      </c>
      <c r="H6" s="14" t="s">
        <v>21</v>
      </c>
    </row>
    <row r="7" spans="1:8" s="4" customFormat="1" ht="117" customHeight="1">
      <c r="A7" s="27" t="s">
        <v>14</v>
      </c>
      <c r="B7" s="27"/>
      <c r="C7" s="27"/>
      <c r="D7" s="27"/>
      <c r="E7" s="27"/>
      <c r="F7" s="27"/>
      <c r="G7" s="27"/>
      <c r="H7" s="27"/>
    </row>
    <row r="8" spans="1:8" s="3" customFormat="1" ht="30" customHeight="1">
      <c r="A8" s="15"/>
      <c r="B8" s="16"/>
      <c r="C8" s="16"/>
      <c r="D8" s="16"/>
      <c r="E8" s="16"/>
      <c r="F8" s="16"/>
      <c r="G8" s="17"/>
      <c r="H8" s="16"/>
    </row>
    <row r="9" spans="6:8" ht="30" customHeight="1">
      <c r="F9" s="28" t="s">
        <v>15</v>
      </c>
      <c r="G9" s="29"/>
      <c r="H9" s="29"/>
    </row>
  </sheetData>
  <sheetProtection/>
  <mergeCells count="10">
    <mergeCell ref="A1:H1"/>
    <mergeCell ref="A2:H2"/>
    <mergeCell ref="D3:F3"/>
    <mergeCell ref="A7:H7"/>
    <mergeCell ref="F9:H9"/>
    <mergeCell ref="A3:A4"/>
    <mergeCell ref="B3:B4"/>
    <mergeCell ref="C3:C4"/>
    <mergeCell ref="G3:G4"/>
    <mergeCell ref="H3:H4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zoomScalePageLayoutView="0" workbookViewId="0" topLeftCell="A1">
      <selection activeCell="F6" sqref="F6"/>
    </sheetView>
  </sheetViews>
  <sheetFormatPr defaultColWidth="9.00390625" defaultRowHeight="30" customHeight="1"/>
  <cols>
    <col min="1" max="1" width="15.00390625" style="5" customWidth="1"/>
    <col min="2" max="2" width="7.125" style="1" customWidth="1"/>
    <col min="3" max="3" width="9.125" style="1" customWidth="1"/>
    <col min="4" max="4" width="9.625" style="1" customWidth="1"/>
    <col min="5" max="5" width="10.00390625" style="1" customWidth="1"/>
    <col min="6" max="6" width="9.375" style="1" customWidth="1"/>
    <col min="7" max="7" width="9.375" style="6" customWidth="1"/>
    <col min="8" max="8" width="9.75390625" style="1" customWidth="1"/>
    <col min="9" max="16384" width="9.00390625" style="1" customWidth="1"/>
  </cols>
  <sheetData>
    <row r="1" spans="1:8" ht="58.5" customHeight="1">
      <c r="A1" s="23" t="s">
        <v>0</v>
      </c>
      <c r="B1" s="24"/>
      <c r="C1" s="24"/>
      <c r="D1" s="24"/>
      <c r="E1" s="24"/>
      <c r="F1" s="24"/>
      <c r="G1" s="24"/>
      <c r="H1" s="24"/>
    </row>
    <row r="2" spans="1:8" ht="14.25">
      <c r="A2" s="25" t="s">
        <v>29</v>
      </c>
      <c r="B2" s="25"/>
      <c r="C2" s="25"/>
      <c r="D2" s="25"/>
      <c r="E2" s="25"/>
      <c r="F2" s="25"/>
      <c r="G2" s="25"/>
      <c r="H2" s="25"/>
    </row>
    <row r="3" spans="1:8" s="2" customFormat="1" ht="30" customHeight="1">
      <c r="A3" s="30" t="s">
        <v>2</v>
      </c>
      <c r="B3" s="31" t="s">
        <v>3</v>
      </c>
      <c r="C3" s="31" t="s">
        <v>4</v>
      </c>
      <c r="D3" s="26" t="s">
        <v>5</v>
      </c>
      <c r="E3" s="26"/>
      <c r="F3" s="26"/>
      <c r="G3" s="32" t="s">
        <v>6</v>
      </c>
      <c r="H3" s="31" t="s">
        <v>7</v>
      </c>
    </row>
    <row r="4" spans="1:8" s="2" customFormat="1" ht="43.5" customHeight="1">
      <c r="A4" s="30"/>
      <c r="B4" s="31"/>
      <c r="C4" s="31"/>
      <c r="D4" s="7" t="s">
        <v>8</v>
      </c>
      <c r="E4" s="7" t="s">
        <v>9</v>
      </c>
      <c r="F4" s="7" t="s">
        <v>10</v>
      </c>
      <c r="G4" s="33"/>
      <c r="H4" s="31"/>
    </row>
    <row r="5" spans="1:8" s="3" customFormat="1" ht="30" customHeight="1">
      <c r="A5" s="21" t="s">
        <v>30</v>
      </c>
      <c r="B5" s="9" t="s">
        <v>31</v>
      </c>
      <c r="C5" s="9">
        <v>397</v>
      </c>
      <c r="D5" s="22">
        <v>56</v>
      </c>
      <c r="E5" s="11">
        <v>87.86</v>
      </c>
      <c r="F5" s="13">
        <v>0</v>
      </c>
      <c r="G5" s="13">
        <f>C5*0.1+D5*0.25+E5*0.25+F5*0</f>
        <v>75.665</v>
      </c>
      <c r="H5" s="14" t="s">
        <v>13</v>
      </c>
    </row>
    <row r="6" spans="1:8" s="3" customFormat="1" ht="30" customHeight="1">
      <c r="A6" s="21" t="s">
        <v>32</v>
      </c>
      <c r="B6" s="9" t="s">
        <v>33</v>
      </c>
      <c r="C6" s="9">
        <v>353</v>
      </c>
      <c r="D6" s="22">
        <v>49.5</v>
      </c>
      <c r="E6" s="11">
        <v>76.43</v>
      </c>
      <c r="F6" s="13">
        <v>0</v>
      </c>
      <c r="G6" s="13">
        <f>C6*0.1+D6*0.25+E6*0.25+F6*0</f>
        <v>66.7825</v>
      </c>
      <c r="H6" s="14" t="s">
        <v>21</v>
      </c>
    </row>
    <row r="7" spans="1:8" s="4" customFormat="1" ht="117" customHeight="1">
      <c r="A7" s="27" t="s">
        <v>14</v>
      </c>
      <c r="B7" s="27"/>
      <c r="C7" s="27"/>
      <c r="D7" s="27"/>
      <c r="E7" s="27"/>
      <c r="F7" s="27"/>
      <c r="G7" s="27"/>
      <c r="H7" s="27"/>
    </row>
    <row r="8" spans="1:8" s="3" customFormat="1" ht="30" customHeight="1">
      <c r="A8" s="15"/>
      <c r="B8" s="16"/>
      <c r="C8" s="16"/>
      <c r="D8" s="16"/>
      <c r="E8" s="16"/>
      <c r="F8" s="16"/>
      <c r="G8" s="17"/>
      <c r="H8" s="16"/>
    </row>
    <row r="9" spans="6:8" ht="30" customHeight="1">
      <c r="F9" s="28" t="s">
        <v>15</v>
      </c>
      <c r="G9" s="29"/>
      <c r="H9" s="29"/>
    </row>
  </sheetData>
  <sheetProtection/>
  <mergeCells count="10">
    <mergeCell ref="A1:H1"/>
    <mergeCell ref="A2:H2"/>
    <mergeCell ref="D3:F3"/>
    <mergeCell ref="A7:H7"/>
    <mergeCell ref="F9:H9"/>
    <mergeCell ref="A3:A4"/>
    <mergeCell ref="B3:B4"/>
    <mergeCell ref="C3:C4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zoomScalePageLayoutView="0" workbookViewId="0" topLeftCell="A1">
      <selection activeCell="L4" sqref="L4"/>
    </sheetView>
  </sheetViews>
  <sheetFormatPr defaultColWidth="9.00390625" defaultRowHeight="30" customHeight="1"/>
  <cols>
    <col min="1" max="1" width="15.00390625" style="5" customWidth="1"/>
    <col min="2" max="2" width="7.125" style="1" customWidth="1"/>
    <col min="3" max="3" width="9.125" style="1" customWidth="1"/>
    <col min="4" max="4" width="9.625" style="1" customWidth="1"/>
    <col min="5" max="5" width="10.00390625" style="1" customWidth="1"/>
    <col min="6" max="6" width="10.125" style="1" customWidth="1"/>
    <col min="7" max="7" width="9.75390625" style="6" customWidth="1"/>
    <col min="8" max="8" width="9.75390625" style="1" customWidth="1"/>
    <col min="9" max="16384" width="9.00390625" style="1" customWidth="1"/>
  </cols>
  <sheetData>
    <row r="1" spans="1:8" ht="58.5" customHeight="1">
      <c r="A1" s="23" t="s">
        <v>0</v>
      </c>
      <c r="B1" s="24"/>
      <c r="C1" s="24"/>
      <c r="D1" s="24"/>
      <c r="E1" s="24"/>
      <c r="F1" s="24"/>
      <c r="G1" s="24"/>
      <c r="H1" s="24"/>
    </row>
    <row r="2" spans="1:8" ht="14.25">
      <c r="A2" s="25" t="s">
        <v>34</v>
      </c>
      <c r="B2" s="25"/>
      <c r="C2" s="25"/>
      <c r="D2" s="25"/>
      <c r="E2" s="25"/>
      <c r="F2" s="25"/>
      <c r="G2" s="25"/>
      <c r="H2" s="25"/>
    </row>
    <row r="3" spans="1:8" s="2" customFormat="1" ht="30" customHeight="1">
      <c r="A3" s="30" t="s">
        <v>2</v>
      </c>
      <c r="B3" s="31" t="s">
        <v>3</v>
      </c>
      <c r="C3" s="31" t="s">
        <v>4</v>
      </c>
      <c r="D3" s="26" t="s">
        <v>5</v>
      </c>
      <c r="E3" s="26"/>
      <c r="F3" s="26"/>
      <c r="G3" s="32" t="s">
        <v>6</v>
      </c>
      <c r="H3" s="31" t="s">
        <v>7</v>
      </c>
    </row>
    <row r="4" spans="1:8" s="2" customFormat="1" ht="43.5" customHeight="1">
      <c r="A4" s="30"/>
      <c r="B4" s="31"/>
      <c r="C4" s="31"/>
      <c r="D4" s="7" t="s">
        <v>8</v>
      </c>
      <c r="E4" s="7" t="s">
        <v>9</v>
      </c>
      <c r="F4" s="7" t="s">
        <v>10</v>
      </c>
      <c r="G4" s="33"/>
      <c r="H4" s="31"/>
    </row>
    <row r="5" spans="1:8" s="3" customFormat="1" ht="30" customHeight="1">
      <c r="A5" s="18" t="s">
        <v>35</v>
      </c>
      <c r="B5" s="9" t="s">
        <v>36</v>
      </c>
      <c r="C5" s="9">
        <v>351</v>
      </c>
      <c r="D5" s="19">
        <v>68.5</v>
      </c>
      <c r="E5" s="9">
        <v>85.43</v>
      </c>
      <c r="F5" s="9">
        <v>76.28</v>
      </c>
      <c r="G5" s="13">
        <f>C5*0.1+D5*0.1+E5*0.2+F5*0.2</f>
        <v>74.292</v>
      </c>
      <c r="H5" s="14" t="s">
        <v>13</v>
      </c>
    </row>
    <row r="6" spans="1:8" s="3" customFormat="1" ht="30" customHeight="1">
      <c r="A6" s="8" t="s">
        <v>37</v>
      </c>
      <c r="B6" s="9" t="s">
        <v>38</v>
      </c>
      <c r="C6" s="9">
        <v>342</v>
      </c>
      <c r="D6" s="12">
        <v>67</v>
      </c>
      <c r="E6" s="11">
        <v>76.86</v>
      </c>
      <c r="F6" s="11">
        <v>86.49</v>
      </c>
      <c r="G6" s="13">
        <f>C6*0.1+D6*0.1+E6*0.2+F6*0.2</f>
        <v>73.57000000000001</v>
      </c>
      <c r="H6" s="20" t="s">
        <v>21</v>
      </c>
    </row>
    <row r="7" spans="1:8" s="4" customFormat="1" ht="117" customHeight="1">
      <c r="A7" s="27" t="s">
        <v>14</v>
      </c>
      <c r="B7" s="27"/>
      <c r="C7" s="27"/>
      <c r="D7" s="27"/>
      <c r="E7" s="27"/>
      <c r="F7" s="27"/>
      <c r="G7" s="27"/>
      <c r="H7" s="27"/>
    </row>
    <row r="8" spans="1:8" s="3" customFormat="1" ht="30" customHeight="1">
      <c r="A8" s="15"/>
      <c r="B8" s="16"/>
      <c r="C8" s="16"/>
      <c r="D8" s="16"/>
      <c r="E8" s="16"/>
      <c r="F8" s="16"/>
      <c r="G8" s="17"/>
      <c r="H8" s="16"/>
    </row>
    <row r="9" spans="6:8" ht="30" customHeight="1">
      <c r="F9" s="28" t="s">
        <v>15</v>
      </c>
      <c r="G9" s="29"/>
      <c r="H9" s="29"/>
    </row>
  </sheetData>
  <sheetProtection/>
  <mergeCells count="10">
    <mergeCell ref="A1:H1"/>
    <mergeCell ref="A2:H2"/>
    <mergeCell ref="D3:F3"/>
    <mergeCell ref="A7:H7"/>
    <mergeCell ref="F9:H9"/>
    <mergeCell ref="A3:A4"/>
    <mergeCell ref="B3:B4"/>
    <mergeCell ref="C3:C4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zoomScalePageLayoutView="0" workbookViewId="0" topLeftCell="A1">
      <selection activeCell="K6" sqref="K6"/>
    </sheetView>
  </sheetViews>
  <sheetFormatPr defaultColWidth="9.00390625" defaultRowHeight="30" customHeight="1"/>
  <cols>
    <col min="1" max="1" width="15.00390625" style="5" customWidth="1"/>
    <col min="2" max="2" width="7.125" style="1" customWidth="1"/>
    <col min="3" max="3" width="9.125" style="1" customWidth="1"/>
    <col min="4" max="4" width="9.625" style="1" customWidth="1"/>
    <col min="5" max="5" width="10.00390625" style="1" customWidth="1"/>
    <col min="6" max="6" width="10.25390625" style="1" customWidth="1"/>
    <col min="7" max="7" width="9.75390625" style="6" customWidth="1"/>
    <col min="8" max="8" width="9.75390625" style="1" customWidth="1"/>
    <col min="9" max="16384" width="9.00390625" style="1" customWidth="1"/>
  </cols>
  <sheetData>
    <row r="1" spans="1:8" ht="58.5" customHeight="1">
      <c r="A1" s="23" t="s">
        <v>0</v>
      </c>
      <c r="B1" s="24"/>
      <c r="C1" s="24"/>
      <c r="D1" s="24"/>
      <c r="E1" s="24"/>
      <c r="F1" s="24"/>
      <c r="G1" s="24"/>
      <c r="H1" s="24"/>
    </row>
    <row r="2" spans="1:8" ht="14.25">
      <c r="A2" s="25" t="s">
        <v>39</v>
      </c>
      <c r="B2" s="25"/>
      <c r="C2" s="25"/>
      <c r="D2" s="25"/>
      <c r="E2" s="25"/>
      <c r="F2" s="25"/>
      <c r="G2" s="25"/>
      <c r="H2" s="25"/>
    </row>
    <row r="3" spans="1:8" s="2" customFormat="1" ht="30" customHeight="1">
      <c r="A3" s="30" t="s">
        <v>2</v>
      </c>
      <c r="B3" s="31" t="s">
        <v>3</v>
      </c>
      <c r="C3" s="31" t="s">
        <v>4</v>
      </c>
      <c r="D3" s="26" t="s">
        <v>5</v>
      </c>
      <c r="E3" s="26"/>
      <c r="F3" s="26"/>
      <c r="G3" s="32" t="s">
        <v>6</v>
      </c>
      <c r="H3" s="31" t="s">
        <v>7</v>
      </c>
    </row>
    <row r="4" spans="1:8" s="2" customFormat="1" ht="43.5" customHeight="1">
      <c r="A4" s="30"/>
      <c r="B4" s="31"/>
      <c r="C4" s="31"/>
      <c r="D4" s="7" t="s">
        <v>8</v>
      </c>
      <c r="E4" s="7" t="s">
        <v>9</v>
      </c>
      <c r="F4" s="7" t="s">
        <v>10</v>
      </c>
      <c r="G4" s="33"/>
      <c r="H4" s="31"/>
    </row>
    <row r="5" spans="1:8" s="3" customFormat="1" ht="30" customHeight="1">
      <c r="A5" s="8" t="s">
        <v>40</v>
      </c>
      <c r="B5" s="9" t="s">
        <v>41</v>
      </c>
      <c r="C5" s="9">
        <v>339</v>
      </c>
      <c r="D5" s="10">
        <v>60.5</v>
      </c>
      <c r="E5" s="11">
        <v>73.43</v>
      </c>
      <c r="F5" s="12">
        <v>80</v>
      </c>
      <c r="G5" s="13">
        <f>C5*0.1+D5*0.1+E5*0.2+F5*0.2</f>
        <v>70.636</v>
      </c>
      <c r="H5" s="14" t="s">
        <v>42</v>
      </c>
    </row>
    <row r="6" spans="1:8" s="4" customFormat="1" ht="117" customHeight="1">
      <c r="A6" s="27" t="s">
        <v>14</v>
      </c>
      <c r="B6" s="27"/>
      <c r="C6" s="27"/>
      <c r="D6" s="27"/>
      <c r="E6" s="27"/>
      <c r="F6" s="27"/>
      <c r="G6" s="27"/>
      <c r="H6" s="27"/>
    </row>
    <row r="7" spans="1:8" s="3" customFormat="1" ht="30" customHeight="1">
      <c r="A7" s="15"/>
      <c r="B7" s="16"/>
      <c r="C7" s="16"/>
      <c r="D7" s="16"/>
      <c r="E7" s="16"/>
      <c r="F7" s="16"/>
      <c r="G7" s="17"/>
      <c r="H7" s="16"/>
    </row>
    <row r="8" spans="6:8" ht="30" customHeight="1">
      <c r="F8" s="28" t="s">
        <v>15</v>
      </c>
      <c r="G8" s="29"/>
      <c r="H8" s="29"/>
    </row>
  </sheetData>
  <sheetProtection/>
  <mergeCells count="10">
    <mergeCell ref="A1:H1"/>
    <mergeCell ref="A2:H2"/>
    <mergeCell ref="D3:F3"/>
    <mergeCell ref="A6:H6"/>
    <mergeCell ref="F8:H8"/>
    <mergeCell ref="A3:A4"/>
    <mergeCell ref="B3:B4"/>
    <mergeCell ref="C3:C4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ssz</cp:lastModifiedBy>
  <cp:lastPrinted>2019-04-02T01:36:39Z</cp:lastPrinted>
  <dcterms:created xsi:type="dcterms:W3CDTF">2019-03-18T06:18:12Z</dcterms:created>
  <dcterms:modified xsi:type="dcterms:W3CDTF">2019-04-02T02:19:57Z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